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8_{FE55E3B0-6AA9-49E8-87E2-C8649BEEAF48}" xr6:coauthVersionLast="36" xr6:coauthVersionMax="36" xr10:uidLastSave="{00000000-0000-0000-0000-000000000000}"/>
  <bookViews>
    <workbookView xWindow="0" yWindow="0" windowWidth="19200" windowHeight="7065" xr2:uid="{00000000-000D-0000-FFFF-FFFF00000000}"/>
  </bookViews>
  <sheets>
    <sheet name="Teblig" sheetId="2" r:id="rId1"/>
  </sheets>
  <externalReferences>
    <externalReference r:id="rId2"/>
  </externalReferences>
  <definedNames>
    <definedName name="_xlnm.Print_Area" localSheetId="0">Teblig!$A$2:$AH$24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6" i="2" l="1"/>
  <c r="Y16" i="2"/>
  <c r="T16" i="2"/>
  <c r="J16" i="2"/>
  <c r="F16" i="2"/>
  <c r="AD15" i="2"/>
  <c r="Y15" i="2"/>
  <c r="T15" i="2"/>
  <c r="J15" i="2"/>
  <c r="F15" i="2"/>
  <c r="AD14" i="2"/>
  <c r="Y14" i="2"/>
  <c r="T14" i="2"/>
  <c r="J14" i="2"/>
  <c r="F14" i="2"/>
  <c r="AF11" i="2"/>
  <c r="AC11" i="2"/>
  <c r="Z11" i="2"/>
  <c r="W11" i="2"/>
  <c r="T11" i="2"/>
  <c r="M11" i="2"/>
  <c r="AF10" i="2"/>
  <c r="AC10" i="2"/>
  <c r="Z10" i="2"/>
  <c r="W10" i="2"/>
  <c r="T10" i="2"/>
  <c r="M10" i="2"/>
  <c r="AF9" i="2"/>
  <c r="AC9" i="2"/>
  <c r="Z9" i="2"/>
  <c r="W9" i="2"/>
  <c r="T9" i="2"/>
  <c r="M9" i="2"/>
  <c r="AF8" i="2"/>
  <c r="AC8" i="2"/>
  <c r="Z8" i="2"/>
  <c r="W8" i="2"/>
  <c r="T8" i="2"/>
  <c r="M8" i="2"/>
</calcChain>
</file>

<file path=xl/sharedStrings.xml><?xml version="1.0" encoding="utf-8"?>
<sst xmlns="http://schemas.openxmlformats.org/spreadsheetml/2006/main" count="47" uniqueCount="43">
  <si>
    <t>2021 TAVAN ÜCRET TARİFESİ (%9,11 + %36,2)</t>
  </si>
  <si>
    <t>TERMİNALİN</t>
  </si>
  <si>
    <t>ADI:</t>
  </si>
  <si>
    <t>ADRESİ:</t>
  </si>
  <si>
    <t>İli:</t>
  </si>
  <si>
    <t>İlçesi:</t>
  </si>
  <si>
    <t>Geçerlilik Süresi:</t>
  </si>
  <si>
    <t>YETKİ BELGESİ TÜRÜ</t>
  </si>
  <si>
    <t>AÇIKLAMA</t>
  </si>
  <si>
    <t>OTOMOBİL</t>
  </si>
  <si>
    <t>OTOBÜS</t>
  </si>
  <si>
    <t>8 Koltuk ve Altı</t>
  </si>
  <si>
    <t>9-15
Koltuklu</t>
  </si>
  <si>
    <t>16-24
Koltuklu</t>
  </si>
  <si>
    <t>25-34
Koltuklu</t>
  </si>
  <si>
    <t>35-45
Koltuklu</t>
  </si>
  <si>
    <t>46 Koltuklu
ve Üzeri</t>
  </si>
  <si>
    <t>A, B, D</t>
  </si>
  <si>
    <t>100 Km üstü (uluslararası /şehirlar arası taşımalar için)</t>
  </si>
  <si>
    <t>100 Km altı (uluslararası/şehirlararası taşımalar için)</t>
  </si>
  <si>
    <t>D</t>
  </si>
  <si>
    <t>İl İçi Yolcu Taşıması Yapanlardan</t>
  </si>
  <si>
    <t>KARAYOLU YOLCU TERMİNALİ OTOPARK TAVAN ÜCRET TARİFESİ (TL)</t>
  </si>
  <si>
    <t>TAŞIT TÜRÜ</t>
  </si>
  <si>
    <t>12 SAATE KADAR
HER SAAT İLAVE</t>
  </si>
  <si>
    <t>12-24 ARASI HER
SAAT İÇİN İLAVE</t>
  </si>
  <si>
    <t>24 SAAT ÜSTÜ HER
SAAT İÇİN İLAVE</t>
  </si>
  <si>
    <t>AYLIK ABONMAN
ÜCRETİ</t>
  </si>
  <si>
    <t>Otobüsler</t>
  </si>
  <si>
    <t>Ticari Otomobiller (Taksiler)</t>
  </si>
  <si>
    <t>ÜCRETSİZ</t>
  </si>
  <si>
    <t>Özel Otomobiller (Resmi Dahil)</t>
  </si>
  <si>
    <t>NOT:</t>
  </si>
  <si>
    <t>1-Terminal ücret tarifelerinin hesaplanmasında bir tam sayıdan sonra gelen 0,5'in altındaki kesirler bir tam sayıya, üstündekiler ise bir üst tam sayıya tamamlanır.</t>
  </si>
  <si>
    <t>2-Tabloda belirtilen koltuk sayıları yolculara ait koltuklar olup; şoför ve yardımcı personele ait koltuklar bu sayılara dahil değildir.</t>
  </si>
  <si>
    <t>3-Uzunluğu 12 metre ve üzeri olan araçlar; koltuk sayılarına bakılmaksızın 46 ve üzeri koltuklu kabul edilir.</t>
  </si>
  <si>
    <t>4-Park alanını bir saatten az kullanarak yolcu bindirme - indirme için peronlara giden otobüslerden sadece terminal çıkış ücreti alınır, ayrıca park ücreti alınmaz.</t>
  </si>
  <si>
    <t>5-Bakanlığa sunulacak tarifeler, "Not" kısmı konulmaksızın bu tabloya uygun şekilde hazırlanarak yetkililerce imzalanır.</t>
  </si>
  <si>
    <t>6-Sadece yolcu indirmek için terminale giren taşıtlara ilişkin terminal giriş-çıkış ücreti alınmaz.</t>
  </si>
  <si>
    <t>Transit</t>
  </si>
  <si>
    <t>0-25
DAKİKA</t>
  </si>
  <si>
    <t>25 - 60
DAKİKA</t>
  </si>
  <si>
    <t>EK-1 KARAYOLU YOLCU TERMİNALİ TAVAN ÜCRET TARİFESİ (TL)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</si>
</sst>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Kopya%20Terminal%20&#220;cret%20Tebli&#2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"/>
      <sheetName val="2021"/>
    </sheetNames>
    <sheetDataSet>
      <sheetData sheetId="0">
        <row r="8">
          <cell r="M8">
            <v>4</v>
          </cell>
          <cell r="T8">
            <v>8</v>
          </cell>
          <cell r="W8">
            <v>15</v>
          </cell>
          <cell r="Z8">
            <v>23</v>
          </cell>
          <cell r="AC8">
            <v>30</v>
          </cell>
          <cell r="AF8">
            <v>40</v>
          </cell>
        </row>
        <row r="9">
          <cell r="M9">
            <v>2</v>
          </cell>
          <cell r="T9">
            <v>4</v>
          </cell>
          <cell r="W9">
            <v>8</v>
          </cell>
          <cell r="Z9">
            <v>13</v>
          </cell>
          <cell r="AC9">
            <v>15</v>
          </cell>
          <cell r="AF9">
            <v>20</v>
          </cell>
        </row>
        <row r="10">
          <cell r="M10">
            <v>1</v>
          </cell>
          <cell r="T10">
            <v>2.5</v>
          </cell>
          <cell r="W10">
            <v>5</v>
          </cell>
          <cell r="Z10">
            <v>8</v>
          </cell>
          <cell r="AC10">
            <v>10</v>
          </cell>
          <cell r="AF10">
            <v>14</v>
          </cell>
        </row>
        <row r="11">
          <cell r="M11">
            <v>1</v>
          </cell>
          <cell r="T11">
            <v>2.5</v>
          </cell>
          <cell r="W11">
            <v>5</v>
          </cell>
          <cell r="Z11">
            <v>8</v>
          </cell>
          <cell r="AC11">
            <v>10</v>
          </cell>
          <cell r="AF11">
            <v>14</v>
          </cell>
        </row>
        <row r="14">
          <cell r="F14">
            <v>8</v>
          </cell>
          <cell r="J14">
            <v>2</v>
          </cell>
          <cell r="T14">
            <v>1</v>
          </cell>
          <cell r="Y14">
            <v>1</v>
          </cell>
          <cell r="AD14">
            <v>80</v>
          </cell>
        </row>
        <row r="15">
          <cell r="F15">
            <v>2</v>
          </cell>
          <cell r="J15">
            <v>1</v>
          </cell>
          <cell r="T15">
            <v>0.25</v>
          </cell>
          <cell r="Y15">
            <v>0.25</v>
          </cell>
          <cell r="AD15">
            <v>40</v>
          </cell>
        </row>
        <row r="16">
          <cell r="F16">
            <v>4</v>
          </cell>
          <cell r="J16">
            <v>1</v>
          </cell>
          <cell r="T16">
            <v>0.25</v>
          </cell>
          <cell r="Y16">
            <v>0.25</v>
          </cell>
          <cell r="AD16">
            <v>40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24"/>
  <sheetViews>
    <sheetView tabSelected="1" topLeftCell="A2" workbookViewId="0">
      <selection activeCell="A14" sqref="A14"/>
    </sheetView>
  </sheetViews>
  <sheetFormatPr defaultRowHeight="15" x14ac:dyDescent="0.25"/>
  <cols>
    <col min="1" max="1" width="28.140625" customWidth="1"/>
    <col min="2" max="36" width="3.7109375" customWidth="1"/>
  </cols>
  <sheetData>
    <row r="1" spans="1:34" ht="23.25" hidden="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5" t="s">
        <v>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x14ac:dyDescent="0.25">
      <c r="A3" s="6" t="s">
        <v>1</v>
      </c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x14ac:dyDescent="0.25">
      <c r="A5" s="6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5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 t="s">
        <v>6</v>
      </c>
      <c r="Z5" s="7"/>
      <c r="AA5" s="7"/>
      <c r="AB5" s="7"/>
      <c r="AC5" s="7"/>
      <c r="AD5" s="7"/>
      <c r="AE5" s="7"/>
      <c r="AF5" s="7"/>
      <c r="AG5" s="7"/>
      <c r="AH5" s="7"/>
    </row>
    <row r="6" spans="1:34" x14ac:dyDescent="0.25">
      <c r="A6" s="6" t="s">
        <v>7</v>
      </c>
      <c r="B6" s="6" t="s">
        <v>8</v>
      </c>
      <c r="C6" s="6"/>
      <c r="D6" s="6"/>
      <c r="E6" s="6"/>
      <c r="F6" s="6"/>
      <c r="G6" s="6"/>
      <c r="H6" s="6"/>
      <c r="I6" s="6"/>
      <c r="J6" s="6"/>
      <c r="K6" s="6"/>
      <c r="L6" s="6"/>
      <c r="M6" s="6" t="s">
        <v>9</v>
      </c>
      <c r="N6" s="6"/>
      <c r="O6" s="6"/>
      <c r="P6" s="6"/>
      <c r="Q6" s="6"/>
      <c r="R6" s="6"/>
      <c r="S6" s="6"/>
      <c r="T6" s="8" t="s">
        <v>10</v>
      </c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/>
    </row>
    <row r="7" spans="1:34" ht="27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 t="s">
        <v>11</v>
      </c>
      <c r="N7" s="6"/>
      <c r="O7" s="6"/>
      <c r="P7" s="6"/>
      <c r="Q7" s="6"/>
      <c r="R7" s="6"/>
      <c r="S7" s="6"/>
      <c r="T7" s="11" t="s">
        <v>12</v>
      </c>
      <c r="U7" s="6"/>
      <c r="V7" s="6"/>
      <c r="W7" s="11" t="s">
        <v>13</v>
      </c>
      <c r="X7" s="6"/>
      <c r="Y7" s="6"/>
      <c r="Z7" s="11" t="s">
        <v>14</v>
      </c>
      <c r="AA7" s="6"/>
      <c r="AB7" s="6"/>
      <c r="AC7" s="11" t="s">
        <v>15</v>
      </c>
      <c r="AD7" s="6"/>
      <c r="AE7" s="6"/>
      <c r="AF7" s="11" t="s">
        <v>16</v>
      </c>
      <c r="AG7" s="6"/>
      <c r="AH7" s="6"/>
    </row>
    <row r="8" spans="1:34" ht="30" customHeight="1" x14ac:dyDescent="0.25">
      <c r="A8" s="1" t="s">
        <v>17</v>
      </c>
      <c r="B8" s="13" t="s">
        <v>18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2">
        <f>('[1]2020'!M8:S8*1.0911)*1.362</f>
        <v>5.9443128000000005</v>
      </c>
      <c r="N8" s="12"/>
      <c r="O8" s="12"/>
      <c r="P8" s="12"/>
      <c r="Q8" s="12"/>
      <c r="R8" s="12"/>
      <c r="S8" s="12"/>
      <c r="T8" s="12">
        <f>('[1]2020'!T8:V8*1.0911)*1.362</f>
        <v>11.888625600000001</v>
      </c>
      <c r="U8" s="12"/>
      <c r="V8" s="12"/>
      <c r="W8" s="12">
        <f>('[1]2020'!W8:Y8*1.0911)*1.362</f>
        <v>22.291173000000001</v>
      </c>
      <c r="X8" s="12"/>
      <c r="Y8" s="12"/>
      <c r="Z8" s="12">
        <f>('[1]2020'!Z8:AB8*1.0911)*1.362</f>
        <v>34.179798599999998</v>
      </c>
      <c r="AA8" s="12"/>
      <c r="AB8" s="12"/>
      <c r="AC8" s="12">
        <f>('[1]2020'!AC8:AE8*1.0911)*1.362</f>
        <v>44.582346000000001</v>
      </c>
      <c r="AD8" s="12"/>
      <c r="AE8" s="12"/>
      <c r="AF8" s="12">
        <f>('[1]2020'!AF8:AH8*1.0911)*1.362</f>
        <v>59.443128000000002</v>
      </c>
      <c r="AG8" s="12"/>
      <c r="AH8" s="12"/>
    </row>
    <row r="9" spans="1:34" ht="30" customHeight="1" x14ac:dyDescent="0.25">
      <c r="A9" s="1" t="s">
        <v>17</v>
      </c>
      <c r="B9" s="13" t="s">
        <v>19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2">
        <f>('[1]2020'!M9:S9*1.0911)*1.362</f>
        <v>2.9721564000000003</v>
      </c>
      <c r="N9" s="12"/>
      <c r="O9" s="12"/>
      <c r="P9" s="12"/>
      <c r="Q9" s="12"/>
      <c r="R9" s="12"/>
      <c r="S9" s="12"/>
      <c r="T9" s="12">
        <f>('[1]2020'!T9:V9*1.0911)*1.362</f>
        <v>5.9443128000000005</v>
      </c>
      <c r="U9" s="12"/>
      <c r="V9" s="12"/>
      <c r="W9" s="12">
        <f>('[1]2020'!W9:Y9*1.0911)*1.362</f>
        <v>11.888625600000001</v>
      </c>
      <c r="X9" s="12"/>
      <c r="Y9" s="12"/>
      <c r="Z9" s="12">
        <f>('[1]2020'!Z9:AB9*1.0911)*1.362</f>
        <v>19.319016600000001</v>
      </c>
      <c r="AA9" s="12"/>
      <c r="AB9" s="12"/>
      <c r="AC9" s="12">
        <f>('[1]2020'!AC9:AE9*1.0911)*1.362</f>
        <v>22.291173000000001</v>
      </c>
      <c r="AD9" s="12"/>
      <c r="AE9" s="12"/>
      <c r="AF9" s="12">
        <f>('[1]2020'!AF9:AH9*1.0911)*1.362</f>
        <v>29.721564000000001</v>
      </c>
      <c r="AG9" s="12"/>
      <c r="AH9" s="12"/>
    </row>
    <row r="10" spans="1:34" ht="30" customHeight="1" x14ac:dyDescent="0.25">
      <c r="A10" s="1" t="s">
        <v>20</v>
      </c>
      <c r="B10" s="13" t="s">
        <v>21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2">
        <f>('[1]2020'!M10:S10*1.0911)*1.362</f>
        <v>1.4860782000000001</v>
      </c>
      <c r="N10" s="12"/>
      <c r="O10" s="12"/>
      <c r="P10" s="12"/>
      <c r="Q10" s="12"/>
      <c r="R10" s="12"/>
      <c r="S10" s="12"/>
      <c r="T10" s="12">
        <f>('[1]2020'!T10:V10*1.0911)*1.362</f>
        <v>3.7151955000000001</v>
      </c>
      <c r="U10" s="12"/>
      <c r="V10" s="12"/>
      <c r="W10" s="12">
        <f>('[1]2020'!W10:Y10*1.0911)*1.362</f>
        <v>7.4303910000000002</v>
      </c>
      <c r="X10" s="12"/>
      <c r="Y10" s="12"/>
      <c r="Z10" s="12">
        <f>('[1]2020'!Z10:AB10*1.0911)*1.362</f>
        <v>11.888625600000001</v>
      </c>
      <c r="AA10" s="12"/>
      <c r="AB10" s="12"/>
      <c r="AC10" s="12">
        <f>('[1]2020'!AC10:AE10*1.0911)*1.362</f>
        <v>14.860782</v>
      </c>
      <c r="AD10" s="12"/>
      <c r="AE10" s="12"/>
      <c r="AF10" s="12">
        <f>('[1]2020'!AF10:AH10*1.0911)*1.362</f>
        <v>20.805094799999999</v>
      </c>
      <c r="AG10" s="12"/>
      <c r="AH10" s="12"/>
    </row>
    <row r="11" spans="1:34" ht="30" customHeight="1" x14ac:dyDescent="0.25">
      <c r="A11" s="1" t="s">
        <v>17</v>
      </c>
      <c r="B11" s="13" t="s">
        <v>39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2">
        <f>('[1]2020'!M11:S11*1.0911)*1.362</f>
        <v>1.4860782000000001</v>
      </c>
      <c r="N11" s="12"/>
      <c r="O11" s="12"/>
      <c r="P11" s="12"/>
      <c r="Q11" s="12"/>
      <c r="R11" s="12"/>
      <c r="S11" s="12"/>
      <c r="T11" s="12">
        <f>('[1]2020'!T11:V11*1.0911)*1.362</f>
        <v>3.7151955000000001</v>
      </c>
      <c r="U11" s="12"/>
      <c r="V11" s="12"/>
      <c r="W11" s="12">
        <f>('[1]2020'!W11:Y11*1.0911)*1.362</f>
        <v>7.4303910000000002</v>
      </c>
      <c r="X11" s="12"/>
      <c r="Y11" s="12"/>
      <c r="Z11" s="12">
        <f>('[1]2020'!Z11:AB11*1.0911)*1.362</f>
        <v>11.888625600000001</v>
      </c>
      <c r="AA11" s="12"/>
      <c r="AB11" s="12"/>
      <c r="AC11" s="12">
        <f>('[1]2020'!AC11:AE11*1.0911)*1.362</f>
        <v>14.860782</v>
      </c>
      <c r="AD11" s="12"/>
      <c r="AE11" s="12"/>
      <c r="AF11" s="12">
        <f>('[1]2020'!AF11:AH11*1.0911)*1.362</f>
        <v>20.805094799999999</v>
      </c>
      <c r="AG11" s="12"/>
      <c r="AH11" s="12"/>
    </row>
    <row r="12" spans="1:34" x14ac:dyDescent="0.25">
      <c r="A12" s="15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30.75" customHeight="1" x14ac:dyDescent="0.25">
      <c r="A13" s="2" t="s">
        <v>23</v>
      </c>
      <c r="B13" s="11" t="s">
        <v>40</v>
      </c>
      <c r="C13" s="6"/>
      <c r="D13" s="6"/>
      <c r="E13" s="6"/>
      <c r="F13" s="11" t="s">
        <v>41</v>
      </c>
      <c r="G13" s="6"/>
      <c r="H13" s="6"/>
      <c r="I13" s="6"/>
      <c r="J13" s="11" t="s">
        <v>24</v>
      </c>
      <c r="K13" s="6"/>
      <c r="L13" s="6"/>
      <c r="M13" s="6"/>
      <c r="N13" s="6"/>
      <c r="O13" s="6"/>
      <c r="P13" s="6"/>
      <c r="Q13" s="6"/>
      <c r="R13" s="6"/>
      <c r="S13" s="6"/>
      <c r="T13" s="11" t="s">
        <v>25</v>
      </c>
      <c r="U13" s="6"/>
      <c r="V13" s="6"/>
      <c r="W13" s="6"/>
      <c r="X13" s="6"/>
      <c r="Y13" s="11" t="s">
        <v>26</v>
      </c>
      <c r="Z13" s="6"/>
      <c r="AA13" s="6"/>
      <c r="AB13" s="6"/>
      <c r="AC13" s="6"/>
      <c r="AD13" s="11" t="s">
        <v>27</v>
      </c>
      <c r="AE13" s="6"/>
      <c r="AF13" s="6"/>
      <c r="AG13" s="6"/>
      <c r="AH13" s="6"/>
    </row>
    <row r="14" spans="1:34" x14ac:dyDescent="0.25">
      <c r="A14" s="3" t="s">
        <v>28</v>
      </c>
      <c r="B14" s="16" t="s">
        <v>30</v>
      </c>
      <c r="C14" s="16"/>
      <c r="D14" s="16"/>
      <c r="E14" s="16"/>
      <c r="F14" s="14">
        <f>('[1]2020'!F14:I14*1.0911)*1.362</f>
        <v>11.888625600000001</v>
      </c>
      <c r="G14" s="14"/>
      <c r="H14" s="14"/>
      <c r="I14" s="14"/>
      <c r="J14" s="14">
        <f>('[1]2020'!J14:S14*1.0911)*1.362</f>
        <v>2.9721564000000003</v>
      </c>
      <c r="K14" s="14"/>
      <c r="L14" s="14"/>
      <c r="M14" s="14"/>
      <c r="N14" s="14"/>
      <c r="O14" s="14"/>
      <c r="P14" s="14"/>
      <c r="Q14" s="14"/>
      <c r="R14" s="14"/>
      <c r="S14" s="14"/>
      <c r="T14" s="14">
        <f>('[1]2020'!T14:X14*1.0911)*1.362</f>
        <v>1.4860782000000001</v>
      </c>
      <c r="U14" s="14"/>
      <c r="V14" s="14"/>
      <c r="W14" s="14"/>
      <c r="X14" s="14"/>
      <c r="Y14" s="14">
        <f>('[1]2020'!Y14:AC14*1.0911)*1.362</f>
        <v>1.4860782000000001</v>
      </c>
      <c r="Z14" s="14"/>
      <c r="AA14" s="14"/>
      <c r="AB14" s="14"/>
      <c r="AC14" s="14"/>
      <c r="AD14" s="14">
        <f>('[1]2020'!AD14:AH14*1.0911)*1.362</f>
        <v>118.886256</v>
      </c>
      <c r="AE14" s="14"/>
      <c r="AF14" s="14"/>
      <c r="AG14" s="14"/>
      <c r="AH14" s="14"/>
    </row>
    <row r="15" spans="1:34" x14ac:dyDescent="0.25">
      <c r="A15" s="3" t="s">
        <v>29</v>
      </c>
      <c r="B15" s="16" t="s">
        <v>30</v>
      </c>
      <c r="C15" s="16"/>
      <c r="D15" s="16"/>
      <c r="E15" s="16"/>
      <c r="F15" s="14">
        <f>('[1]2020'!F15:I15*1.0911)*1.362</f>
        <v>2.9721564000000003</v>
      </c>
      <c r="G15" s="14"/>
      <c r="H15" s="14"/>
      <c r="I15" s="14"/>
      <c r="J15" s="14">
        <f>('[1]2020'!J15:S15*1.0911)*1.362</f>
        <v>1.4860782000000001</v>
      </c>
      <c r="K15" s="14"/>
      <c r="L15" s="14"/>
      <c r="M15" s="14"/>
      <c r="N15" s="14"/>
      <c r="O15" s="14"/>
      <c r="P15" s="14"/>
      <c r="Q15" s="14"/>
      <c r="R15" s="14"/>
      <c r="S15" s="14"/>
      <c r="T15" s="14">
        <f>('[1]2020'!T15:X15*1.0911)*1.362</f>
        <v>0.37151955000000003</v>
      </c>
      <c r="U15" s="14"/>
      <c r="V15" s="14"/>
      <c r="W15" s="14"/>
      <c r="X15" s="14"/>
      <c r="Y15" s="14">
        <f>('[1]2020'!Y15:AC15*1.0911)*1.362</f>
        <v>0.37151955000000003</v>
      </c>
      <c r="Z15" s="14"/>
      <c r="AA15" s="14"/>
      <c r="AB15" s="14"/>
      <c r="AC15" s="14"/>
      <c r="AD15" s="14">
        <f>('[1]2020'!AD15:AH15*1.0911)*1.362</f>
        <v>59.443128000000002</v>
      </c>
      <c r="AE15" s="14"/>
      <c r="AF15" s="14"/>
      <c r="AG15" s="14"/>
      <c r="AH15" s="14"/>
    </row>
    <row r="16" spans="1:34" x14ac:dyDescent="0.25">
      <c r="A16" s="3" t="s">
        <v>31</v>
      </c>
      <c r="B16" s="16" t="s">
        <v>30</v>
      </c>
      <c r="C16" s="16"/>
      <c r="D16" s="16"/>
      <c r="E16" s="16"/>
      <c r="F16" s="14">
        <f>('[1]2020'!F16:I16*1.0911)*1.362</f>
        <v>5.9443128000000005</v>
      </c>
      <c r="G16" s="14"/>
      <c r="H16" s="14"/>
      <c r="I16" s="14"/>
      <c r="J16" s="14">
        <f>('[1]2020'!J16:S16*1.0911)*1.362</f>
        <v>1.4860782000000001</v>
      </c>
      <c r="K16" s="14"/>
      <c r="L16" s="14"/>
      <c r="M16" s="14"/>
      <c r="N16" s="14"/>
      <c r="O16" s="14"/>
      <c r="P16" s="14"/>
      <c r="Q16" s="14"/>
      <c r="R16" s="14"/>
      <c r="S16" s="14"/>
      <c r="T16" s="14">
        <f>('[1]2020'!T16:X16*1.0911)*1.362</f>
        <v>0.37151955000000003</v>
      </c>
      <c r="U16" s="14"/>
      <c r="V16" s="14"/>
      <c r="W16" s="14"/>
      <c r="X16" s="14"/>
      <c r="Y16" s="14">
        <f>('[1]2020'!Y16:AC16*1.0911)*1.362</f>
        <v>0.37151955000000003</v>
      </c>
      <c r="Z16" s="14"/>
      <c r="AA16" s="14"/>
      <c r="AB16" s="14"/>
      <c r="AC16" s="14"/>
      <c r="AD16" s="14">
        <f>('[1]2020'!AD16:AH16*1.0911)*1.362</f>
        <v>59.443128000000002</v>
      </c>
      <c r="AE16" s="14"/>
      <c r="AF16" s="14"/>
      <c r="AG16" s="14"/>
      <c r="AH16" s="14"/>
    </row>
    <row r="18" spans="1:34" x14ac:dyDescent="0.25">
      <c r="A18" s="18" t="s">
        <v>32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x14ac:dyDescent="0.25">
      <c r="A19" s="17" t="s">
        <v>33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x14ac:dyDescent="0.25">
      <c r="A20" s="17" t="s">
        <v>34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x14ac:dyDescent="0.25">
      <c r="A21" s="17" t="s">
        <v>35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x14ac:dyDescent="0.25">
      <c r="A22" s="17" t="s">
        <v>36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x14ac:dyDescent="0.25">
      <c r="A23" s="17" t="s">
        <v>37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x14ac:dyDescent="0.25">
      <c r="A24" s="17" t="s">
        <v>38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</sheetData>
  <mergeCells count="78">
    <mergeCell ref="A24:AH24"/>
    <mergeCell ref="A18:AH18"/>
    <mergeCell ref="A19:AH19"/>
    <mergeCell ref="A20:AH20"/>
    <mergeCell ref="A21:AH21"/>
    <mergeCell ref="A22:AH22"/>
    <mergeCell ref="A23:AH23"/>
    <mergeCell ref="AD16:AH16"/>
    <mergeCell ref="B15:E15"/>
    <mergeCell ref="F15:I15"/>
    <mergeCell ref="J15:S15"/>
    <mergeCell ref="T15:X15"/>
    <mergeCell ref="Y15:AC15"/>
    <mergeCell ref="AD15:AH15"/>
    <mergeCell ref="B16:E16"/>
    <mergeCell ref="F16:I16"/>
    <mergeCell ref="J16:S16"/>
    <mergeCell ref="T16:X16"/>
    <mergeCell ref="Y16:AC16"/>
    <mergeCell ref="AD14:AH14"/>
    <mergeCell ref="A12:AH12"/>
    <mergeCell ref="B13:E13"/>
    <mergeCell ref="F13:I13"/>
    <mergeCell ref="J13:S13"/>
    <mergeCell ref="T13:X13"/>
    <mergeCell ref="Y13:AC13"/>
    <mergeCell ref="AD13:AH13"/>
    <mergeCell ref="B14:E14"/>
    <mergeCell ref="F14:I14"/>
    <mergeCell ref="J14:S14"/>
    <mergeCell ref="T14:X14"/>
    <mergeCell ref="Y14:AC14"/>
    <mergeCell ref="AF10:AH10"/>
    <mergeCell ref="B11:L11"/>
    <mergeCell ref="M11:S11"/>
    <mergeCell ref="T11:V11"/>
    <mergeCell ref="W11:Y11"/>
    <mergeCell ref="Z11:AB11"/>
    <mergeCell ref="AC11:AE11"/>
    <mergeCell ref="AF11:AH11"/>
    <mergeCell ref="B10:L10"/>
    <mergeCell ref="M10:S10"/>
    <mergeCell ref="T10:V10"/>
    <mergeCell ref="W10:Y10"/>
    <mergeCell ref="Z10:AB10"/>
    <mergeCell ref="AC10:AE10"/>
    <mergeCell ref="AF8:AH8"/>
    <mergeCell ref="B9:L9"/>
    <mergeCell ref="M9:S9"/>
    <mergeCell ref="T9:V9"/>
    <mergeCell ref="W9:Y9"/>
    <mergeCell ref="Z9:AB9"/>
    <mergeCell ref="AC9:AE9"/>
    <mergeCell ref="AF9:AH9"/>
    <mergeCell ref="B8:L8"/>
    <mergeCell ref="M8:S8"/>
    <mergeCell ref="T8:V8"/>
    <mergeCell ref="W8:Y8"/>
    <mergeCell ref="Z8:AB8"/>
    <mergeCell ref="AC8:AE8"/>
    <mergeCell ref="A6:A7"/>
    <mergeCell ref="B6:L7"/>
    <mergeCell ref="M6:S6"/>
    <mergeCell ref="T6:AH6"/>
    <mergeCell ref="M7:S7"/>
    <mergeCell ref="T7:V7"/>
    <mergeCell ref="W7:Y7"/>
    <mergeCell ref="Z7:AB7"/>
    <mergeCell ref="AC7:AE7"/>
    <mergeCell ref="AF7:AH7"/>
    <mergeCell ref="A1:AH1"/>
    <mergeCell ref="A2:AH2"/>
    <mergeCell ref="A3:A5"/>
    <mergeCell ref="B3:AH3"/>
    <mergeCell ref="B4:AH4"/>
    <mergeCell ref="B5:L5"/>
    <mergeCell ref="M5:X5"/>
    <mergeCell ref="Y5:AH5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Teblig</vt:lpstr>
      <vt:lpstr>Teblig!Yazdırma_Alanı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2021-12-29T11:19:54Z</dcterms:modified>
</cp:coreProperties>
</file>